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132" windowWidth="12120" windowHeight="8448"/>
  </bookViews>
  <sheets>
    <sheet name="Cuadro 15" sheetId="1" r:id="rId1"/>
  </sheets>
  <definedNames>
    <definedName name="_xlnm.Print_Area" localSheetId="0">'Cuadro 15'!$A$1:$F$54</definedName>
  </definedNames>
  <calcPr calcId="152511"/>
</workbook>
</file>

<file path=xl/calcChain.xml><?xml version="1.0" encoding="utf-8"?>
<calcChain xmlns="http://schemas.openxmlformats.org/spreadsheetml/2006/main">
  <c r="B10" i="1" l="1"/>
  <c r="B11" i="1"/>
  <c r="C11" i="1"/>
  <c r="D11" i="1"/>
  <c r="E11" i="1"/>
  <c r="B12" i="1"/>
  <c r="C12" i="1"/>
  <c r="D12" i="1"/>
  <c r="E12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C10" i="1"/>
  <c r="D10" i="1"/>
  <c r="E10" i="1"/>
  <c r="F19" i="1"/>
  <c r="F11" i="1"/>
  <c r="F12" i="1"/>
  <c r="F13" i="1"/>
  <c r="F14" i="1"/>
  <c r="F15" i="1"/>
  <c r="F16" i="1"/>
  <c r="F17" i="1"/>
  <c r="F18" i="1"/>
  <c r="F20" i="1"/>
  <c r="F10" i="1"/>
  <c r="B33" i="1"/>
  <c r="F21" i="1"/>
  <c r="B21" i="1"/>
  <c r="C33" i="1" l="1"/>
  <c r="D33" i="1"/>
  <c r="E33" i="1"/>
  <c r="F33" i="1"/>
  <c r="F9" i="1" s="1"/>
  <c r="B9" i="1"/>
  <c r="C21" i="1"/>
  <c r="C9" i="1" s="1"/>
  <c r="D21" i="1"/>
  <c r="E21" i="1"/>
  <c r="E9" i="1" l="1"/>
  <c r="D9" i="1"/>
</calcChain>
</file>

<file path=xl/sharedStrings.xml><?xml version="1.0" encoding="utf-8"?>
<sst xmlns="http://schemas.openxmlformats.org/spreadsheetml/2006/main" count="53" uniqueCount="25">
  <si>
    <t>Matrícula</t>
  </si>
  <si>
    <t>..</t>
  </si>
  <si>
    <t>Bocas del Toro</t>
  </si>
  <si>
    <t>Coclé</t>
  </si>
  <si>
    <t>Colón</t>
  </si>
  <si>
    <t>Chiriquí</t>
  </si>
  <si>
    <t>Herrera</t>
  </si>
  <si>
    <t>Los Santos</t>
  </si>
  <si>
    <t>Panamá</t>
  </si>
  <si>
    <t>Panamá Oeste (1)</t>
  </si>
  <si>
    <t>Veraguas</t>
  </si>
  <si>
    <t>Comarca Ngäbe Buglé</t>
  </si>
  <si>
    <t xml:space="preserve">Colón </t>
  </si>
  <si>
    <t>Fuente. Instituto Nacional de Cultura (INAC).</t>
  </si>
  <si>
    <t xml:space="preserve"> .. Dato no aplicable al grupo o categoría.</t>
  </si>
  <si>
    <t xml:space="preserve"> Cuadro 15. MATRÍCULA DE LAS ESCUELAS DE BELLAS ARTES  DEL INSTITUTO NACIONAL</t>
  </si>
  <si>
    <t xml:space="preserve"> Provincia, comarca indígena y sexo</t>
  </si>
  <si>
    <t>Hombres</t>
  </si>
  <si>
    <t>Mujeres</t>
  </si>
  <si>
    <t xml:space="preserve">                         TOTAL</t>
  </si>
  <si>
    <t>(1) Provincia  creada mediante la Ley No. 119 del 30 de diciembre de 2013.  Hasta el 2013,  se incluyeron en la provincia de Panamá  los datos de la</t>
  </si>
  <si>
    <t xml:space="preserve">    provincia de Panamá Oeste.</t>
  </si>
  <si>
    <t>Comarca Kuna Yala</t>
  </si>
  <si>
    <t>Comarca kuna Yala</t>
  </si>
  <si>
    <t xml:space="preserve">          DE CULTURA, SEGÚN PROVINCIA, COMARCA INDÍGENA Y  SEXO: AÑOS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</si>
</sst>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8" xfId="0" applyFont="1" applyBorder="1"/>
    <xf numFmtId="0" fontId="1" fillId="0" borderId="0" xfId="0" applyFont="1" applyBorder="1"/>
    <xf numFmtId="0" fontId="2" fillId="0" borderId="4" xfId="0" applyFont="1" applyBorder="1"/>
    <xf numFmtId="0" fontId="1" fillId="0" borderId="4" xfId="0" applyFont="1" applyBorder="1"/>
    <xf numFmtId="0" fontId="2" fillId="0" borderId="4" xfId="0" applyFont="1" applyBorder="1" applyAlignment="1">
      <alignment horizontal="right"/>
    </xf>
    <xf numFmtId="3" fontId="1" fillId="0" borderId="4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1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3" fontId="4" fillId="0" borderId="5" xfId="0" applyNumberFormat="1" applyFont="1" applyFill="1" applyBorder="1"/>
    <xf numFmtId="3" fontId="7" fillId="0" borderId="4" xfId="0" applyNumberFormat="1" applyFont="1" applyFill="1" applyBorder="1"/>
    <xf numFmtId="3" fontId="7" fillId="0" borderId="5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3" fontId="3" fillId="0" borderId="4" xfId="0" applyNumberFormat="1" applyFont="1" applyFill="1" applyBorder="1"/>
    <xf numFmtId="0" fontId="8" fillId="0" borderId="0" xfId="0" applyFont="1" applyFill="1"/>
    <xf numFmtId="0" fontId="2" fillId="0" borderId="0" xfId="1" applyFont="1" applyBorder="1"/>
    <xf numFmtId="0" fontId="4" fillId="0" borderId="0" xfId="0" applyFont="1" applyAlignment="1"/>
    <xf numFmtId="0" fontId="10" fillId="0" borderId="0" xfId="0" applyFont="1"/>
    <xf numFmtId="0" fontId="10" fillId="0" borderId="0" xfId="0" applyFont="1" applyBorder="1"/>
    <xf numFmtId="0" fontId="11" fillId="0" borderId="0" xfId="1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3" fontId="2" fillId="0" borderId="4" xfId="0" applyNumberFormat="1" applyFont="1" applyBorder="1"/>
    <xf numFmtId="0" fontId="6" fillId="0" borderId="0" xfId="0" applyFont="1" applyFill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95" zoomScaleNormal="95" workbookViewId="0">
      <selection sqref="A1:F1"/>
    </sheetView>
  </sheetViews>
  <sheetFormatPr baseColWidth="10" defaultRowHeight="14.4" x14ac:dyDescent="0.3"/>
  <cols>
    <col min="1" max="1" width="42.44140625" customWidth="1"/>
    <col min="2" max="2" width="13.33203125" customWidth="1"/>
    <col min="3" max="3" width="14" customWidth="1"/>
    <col min="4" max="4" width="13.44140625" customWidth="1"/>
    <col min="5" max="5" width="15.33203125" customWidth="1"/>
    <col min="6" max="6" width="14.33203125" customWidth="1"/>
  </cols>
  <sheetData>
    <row r="1" spans="1:10" s="13" customFormat="1" ht="17.399999999999999" x14ac:dyDescent="0.35">
      <c r="A1" s="12" t="s">
        <v>15</v>
      </c>
      <c r="B1" s="12"/>
      <c r="C1" s="12"/>
      <c r="D1" s="12"/>
      <c r="E1" s="12"/>
      <c r="F1" s="12"/>
    </row>
    <row r="2" spans="1:10" s="23" customFormat="1" ht="17.399999999999999" customHeight="1" x14ac:dyDescent="0.3">
      <c r="A2" s="23" t="s">
        <v>24</v>
      </c>
    </row>
    <row r="3" spans="1:10" s="13" customFormat="1" ht="17.399999999999999" x14ac:dyDescent="0.35">
      <c r="A3" s="14"/>
      <c r="B3" s="14"/>
      <c r="C3" s="14"/>
      <c r="D3" s="14"/>
      <c r="E3" s="14"/>
      <c r="F3" s="14"/>
      <c r="H3" s="32"/>
      <c r="I3" s="32"/>
      <c r="J3" s="32"/>
    </row>
    <row r="4" spans="1:10" x14ac:dyDescent="0.3">
      <c r="A4" s="37" t="s">
        <v>16</v>
      </c>
      <c r="B4" s="33" t="s">
        <v>0</v>
      </c>
      <c r="C4" s="34"/>
      <c r="D4" s="34"/>
      <c r="E4" s="34"/>
      <c r="F4" s="34"/>
    </row>
    <row r="5" spans="1:10" x14ac:dyDescent="0.3">
      <c r="A5" s="38"/>
      <c r="B5" s="35"/>
      <c r="C5" s="36"/>
      <c r="D5" s="36"/>
      <c r="E5" s="36"/>
      <c r="F5" s="36"/>
    </row>
    <row r="6" spans="1:10" ht="16.8" x14ac:dyDescent="0.3">
      <c r="A6" s="38"/>
      <c r="B6" s="40">
        <v>2011</v>
      </c>
      <c r="C6" s="40">
        <v>2012</v>
      </c>
      <c r="D6" s="40">
        <v>2013</v>
      </c>
      <c r="E6" s="40">
        <v>2014</v>
      </c>
      <c r="F6" s="33">
        <v>2015</v>
      </c>
      <c r="G6" s="14"/>
    </row>
    <row r="7" spans="1:10" ht="20.25" customHeight="1" x14ac:dyDescent="0.3">
      <c r="A7" s="39"/>
      <c r="B7" s="41"/>
      <c r="C7" s="41"/>
      <c r="D7" s="41"/>
      <c r="E7" s="41"/>
      <c r="F7" s="35"/>
    </row>
    <row r="8" spans="1:10" ht="19.2" customHeight="1" x14ac:dyDescent="0.3">
      <c r="A8" s="1"/>
      <c r="B8" s="2"/>
      <c r="C8" s="3"/>
      <c r="D8" s="3"/>
      <c r="E8" s="2"/>
      <c r="F8" s="1"/>
    </row>
    <row r="9" spans="1:10" s="19" customFormat="1" ht="20.399999999999999" customHeight="1" x14ac:dyDescent="0.35">
      <c r="A9" s="30" t="s">
        <v>19</v>
      </c>
      <c r="B9" s="15">
        <f>SUM(B21,B33,)</f>
        <v>3470</v>
      </c>
      <c r="C9" s="15">
        <f>SUM(C21,C33,)</f>
        <v>3077</v>
      </c>
      <c r="D9" s="16">
        <f>SUM(D21,D33,)</f>
        <v>3830</v>
      </c>
      <c r="E9" s="17">
        <f>SUM(E21,E33,)</f>
        <v>3534</v>
      </c>
      <c r="F9" s="16">
        <f>SUM(F21,F33,)</f>
        <v>3768</v>
      </c>
      <c r="G9" s="18"/>
    </row>
    <row r="10" spans="1:10" ht="16.2" customHeight="1" x14ac:dyDescent="0.3">
      <c r="A10" s="1" t="s">
        <v>2</v>
      </c>
      <c r="B10" s="5">
        <f>(B22+B34)</f>
        <v>70</v>
      </c>
      <c r="C10" s="5">
        <f t="shared" ref="C10:E10" si="0">(C22+C34)</f>
        <v>122</v>
      </c>
      <c r="D10" s="5">
        <f t="shared" si="0"/>
        <v>99</v>
      </c>
      <c r="E10" s="5">
        <f t="shared" si="0"/>
        <v>89</v>
      </c>
      <c r="F10" s="5">
        <f>(F22+F34)</f>
        <v>109</v>
      </c>
    </row>
    <row r="11" spans="1:10" ht="16.2" customHeight="1" x14ac:dyDescent="0.3">
      <c r="A11" s="1" t="s">
        <v>3</v>
      </c>
      <c r="B11" s="5">
        <f t="shared" ref="B11:E11" si="1">(B23+B35)</f>
        <v>375</v>
      </c>
      <c r="C11" s="5">
        <f t="shared" si="1"/>
        <v>348</v>
      </c>
      <c r="D11" s="5">
        <f t="shared" si="1"/>
        <v>457</v>
      </c>
      <c r="E11" s="5">
        <f t="shared" si="1"/>
        <v>406</v>
      </c>
      <c r="F11" s="5">
        <f t="shared" ref="F11:F20" si="2">(F23+F35)</f>
        <v>373</v>
      </c>
    </row>
    <row r="12" spans="1:10" ht="16.2" customHeight="1" x14ac:dyDescent="0.3">
      <c r="A12" s="1" t="s">
        <v>4</v>
      </c>
      <c r="B12" s="5">
        <f t="shared" ref="B12:E12" si="3">(B24+B36)</f>
        <v>286</v>
      </c>
      <c r="C12" s="5">
        <f t="shared" si="3"/>
        <v>230</v>
      </c>
      <c r="D12" s="5">
        <f t="shared" si="3"/>
        <v>365</v>
      </c>
      <c r="E12" s="5">
        <f t="shared" si="3"/>
        <v>293</v>
      </c>
      <c r="F12" s="5">
        <f t="shared" si="2"/>
        <v>427</v>
      </c>
    </row>
    <row r="13" spans="1:10" ht="16.2" customHeight="1" x14ac:dyDescent="0.3">
      <c r="A13" s="1" t="s">
        <v>5</v>
      </c>
      <c r="B13" s="5">
        <f t="shared" ref="B13:E13" si="4">(B25+B37)</f>
        <v>195</v>
      </c>
      <c r="C13" s="5">
        <f t="shared" si="4"/>
        <v>250</v>
      </c>
      <c r="D13" s="5">
        <f t="shared" si="4"/>
        <v>339</v>
      </c>
      <c r="E13" s="5">
        <f t="shared" si="4"/>
        <v>257</v>
      </c>
      <c r="F13" s="5">
        <f t="shared" si="2"/>
        <v>260</v>
      </c>
    </row>
    <row r="14" spans="1:10" ht="16.2" customHeight="1" x14ac:dyDescent="0.3">
      <c r="A14" s="1" t="s">
        <v>6</v>
      </c>
      <c r="B14" s="5">
        <f t="shared" ref="B14:E14" si="5">(B26+B38)</f>
        <v>148</v>
      </c>
      <c r="C14" s="5">
        <f t="shared" si="5"/>
        <v>133</v>
      </c>
      <c r="D14" s="5">
        <f t="shared" si="5"/>
        <v>131</v>
      </c>
      <c r="E14" s="5">
        <f t="shared" si="5"/>
        <v>133</v>
      </c>
      <c r="F14" s="5">
        <f t="shared" si="2"/>
        <v>78</v>
      </c>
    </row>
    <row r="15" spans="1:10" ht="16.2" customHeight="1" x14ac:dyDescent="0.3">
      <c r="A15" s="1" t="s">
        <v>7</v>
      </c>
      <c r="B15" s="5">
        <f t="shared" ref="B15:E15" si="6">(B27+B39)</f>
        <v>213</v>
      </c>
      <c r="C15" s="5">
        <f t="shared" si="6"/>
        <v>87</v>
      </c>
      <c r="D15" s="5">
        <f t="shared" si="6"/>
        <v>71</v>
      </c>
      <c r="E15" s="5">
        <f t="shared" si="6"/>
        <v>46</v>
      </c>
      <c r="F15" s="5">
        <f t="shared" si="2"/>
        <v>71</v>
      </c>
    </row>
    <row r="16" spans="1:10" ht="16.2" customHeight="1" x14ac:dyDescent="0.3">
      <c r="A16" s="1" t="s">
        <v>8</v>
      </c>
      <c r="B16" s="31">
        <f t="shared" ref="B16:E16" si="7">(B28+B40)</f>
        <v>1870</v>
      </c>
      <c r="C16" s="31">
        <f t="shared" si="7"/>
        <v>1570</v>
      </c>
      <c r="D16" s="31">
        <f t="shared" si="7"/>
        <v>1907</v>
      </c>
      <c r="E16" s="31">
        <f t="shared" si="7"/>
        <v>1731</v>
      </c>
      <c r="F16" s="31">
        <f t="shared" si="2"/>
        <v>1814</v>
      </c>
    </row>
    <row r="17" spans="1:9" ht="16.2" customHeight="1" x14ac:dyDescent="0.3">
      <c r="A17" s="1" t="s">
        <v>9</v>
      </c>
      <c r="B17" s="7" t="s">
        <v>1</v>
      </c>
      <c r="C17" s="7" t="s">
        <v>1</v>
      </c>
      <c r="D17" s="7" t="s">
        <v>1</v>
      </c>
      <c r="E17" s="5">
        <f t="shared" ref="E17" si="8">(E29+E41)</f>
        <v>184</v>
      </c>
      <c r="F17" s="5">
        <f t="shared" si="2"/>
        <v>260</v>
      </c>
      <c r="I17" s="28"/>
    </row>
    <row r="18" spans="1:9" ht="16.2" customHeight="1" x14ac:dyDescent="0.3">
      <c r="A18" s="1" t="s">
        <v>10</v>
      </c>
      <c r="B18" s="5">
        <f t="shared" ref="B18:E18" si="9">(B30+B42)</f>
        <v>121</v>
      </c>
      <c r="C18" s="5">
        <f t="shared" si="9"/>
        <v>128</v>
      </c>
      <c r="D18" s="5">
        <f t="shared" si="9"/>
        <v>166</v>
      </c>
      <c r="E18" s="5">
        <f t="shared" si="9"/>
        <v>165</v>
      </c>
      <c r="F18" s="5">
        <f t="shared" si="2"/>
        <v>203</v>
      </c>
    </row>
    <row r="19" spans="1:9" ht="16.2" customHeight="1" x14ac:dyDescent="0.3">
      <c r="A19" s="1" t="s">
        <v>22</v>
      </c>
      <c r="B19" s="5">
        <f t="shared" ref="B19:E19" si="10">(B31+B43)</f>
        <v>119</v>
      </c>
      <c r="C19" s="5">
        <f t="shared" si="10"/>
        <v>135</v>
      </c>
      <c r="D19" s="5">
        <f t="shared" si="10"/>
        <v>177</v>
      </c>
      <c r="E19" s="5">
        <f t="shared" si="10"/>
        <v>165</v>
      </c>
      <c r="F19" s="5">
        <f>(F31+F43)</f>
        <v>114</v>
      </c>
    </row>
    <row r="20" spans="1:9" ht="16.2" customHeight="1" x14ac:dyDescent="0.3">
      <c r="A20" s="1" t="s">
        <v>11</v>
      </c>
      <c r="B20" s="5">
        <f t="shared" ref="B20:E20" si="11">(B32+B44)</f>
        <v>73</v>
      </c>
      <c r="C20" s="5">
        <f t="shared" si="11"/>
        <v>74</v>
      </c>
      <c r="D20" s="5">
        <f t="shared" si="11"/>
        <v>118</v>
      </c>
      <c r="E20" s="5">
        <f t="shared" si="11"/>
        <v>65</v>
      </c>
      <c r="F20" s="5">
        <f t="shared" si="2"/>
        <v>59</v>
      </c>
    </row>
    <row r="21" spans="1:9" s="21" customFormat="1" ht="20.100000000000001" customHeight="1" x14ac:dyDescent="0.3">
      <c r="A21" s="27" t="s">
        <v>17</v>
      </c>
      <c r="B21" s="20">
        <f>SUM(B22:B32)</f>
        <v>1388</v>
      </c>
      <c r="C21" s="20">
        <f t="shared" ref="C21:E21" si="12">SUM(C22:C32)</f>
        <v>1093</v>
      </c>
      <c r="D21" s="20">
        <f t="shared" si="12"/>
        <v>1158</v>
      </c>
      <c r="E21" s="20">
        <f t="shared" si="12"/>
        <v>1118</v>
      </c>
      <c r="F21" s="20">
        <f>SUM(F22:F32)</f>
        <v>1217</v>
      </c>
    </row>
    <row r="22" spans="1:9" ht="16.2" customHeight="1" x14ac:dyDescent="0.3">
      <c r="A22" s="1" t="s">
        <v>2</v>
      </c>
      <c r="B22" s="6">
        <v>28</v>
      </c>
      <c r="C22" s="6">
        <v>47</v>
      </c>
      <c r="D22" s="6">
        <v>35</v>
      </c>
      <c r="E22" s="6">
        <v>52</v>
      </c>
      <c r="F22" s="6">
        <v>43</v>
      </c>
    </row>
    <row r="23" spans="1:9" ht="16.2" customHeight="1" x14ac:dyDescent="0.3">
      <c r="A23" s="1" t="s">
        <v>3</v>
      </c>
      <c r="B23" s="6">
        <v>167</v>
      </c>
      <c r="C23" s="6">
        <v>150</v>
      </c>
      <c r="D23" s="6">
        <v>182</v>
      </c>
      <c r="E23" s="6">
        <v>151</v>
      </c>
      <c r="F23" s="6">
        <v>158</v>
      </c>
    </row>
    <row r="24" spans="1:9" ht="16.2" customHeight="1" x14ac:dyDescent="0.3">
      <c r="A24" s="1" t="s">
        <v>4</v>
      </c>
      <c r="B24" s="6">
        <v>102</v>
      </c>
      <c r="C24" s="6">
        <v>110</v>
      </c>
      <c r="D24" s="6">
        <v>26</v>
      </c>
      <c r="E24" s="6">
        <v>99</v>
      </c>
      <c r="F24" s="6">
        <v>97</v>
      </c>
    </row>
    <row r="25" spans="1:9" ht="16.2" customHeight="1" x14ac:dyDescent="0.3">
      <c r="A25" s="1" t="s">
        <v>5</v>
      </c>
      <c r="B25" s="6">
        <v>54</v>
      </c>
      <c r="C25" s="6">
        <v>77</v>
      </c>
      <c r="D25" s="6">
        <v>98</v>
      </c>
      <c r="E25" s="6">
        <v>65</v>
      </c>
      <c r="F25" s="6">
        <v>92</v>
      </c>
    </row>
    <row r="26" spans="1:9" ht="16.2" customHeight="1" x14ac:dyDescent="0.3">
      <c r="A26" s="1" t="s">
        <v>6</v>
      </c>
      <c r="B26" s="6">
        <v>104</v>
      </c>
      <c r="C26" s="6">
        <v>53</v>
      </c>
      <c r="D26" s="6">
        <v>44</v>
      </c>
      <c r="E26" s="6">
        <v>57</v>
      </c>
      <c r="F26" s="6">
        <v>37</v>
      </c>
    </row>
    <row r="27" spans="1:9" ht="16.2" customHeight="1" x14ac:dyDescent="0.3">
      <c r="A27" s="1" t="s">
        <v>7</v>
      </c>
      <c r="B27" s="6">
        <v>146</v>
      </c>
      <c r="C27" s="6">
        <v>23</v>
      </c>
      <c r="D27" s="6">
        <v>35</v>
      </c>
      <c r="E27" s="6">
        <v>14</v>
      </c>
      <c r="F27" s="6">
        <v>27</v>
      </c>
    </row>
    <row r="28" spans="1:9" ht="16.2" customHeight="1" x14ac:dyDescent="0.3">
      <c r="A28" s="1" t="s">
        <v>8</v>
      </c>
      <c r="B28" s="8">
        <v>655</v>
      </c>
      <c r="C28" s="6">
        <v>500</v>
      </c>
      <c r="D28" s="6">
        <v>559</v>
      </c>
      <c r="E28" s="6">
        <v>518</v>
      </c>
      <c r="F28" s="6">
        <v>580</v>
      </c>
    </row>
    <row r="29" spans="1:9" ht="16.2" customHeight="1" x14ac:dyDescent="0.3">
      <c r="A29" s="1" t="s">
        <v>9</v>
      </c>
      <c r="B29" s="7" t="s">
        <v>1</v>
      </c>
      <c r="C29" s="7" t="s">
        <v>1</v>
      </c>
      <c r="D29" s="7" t="s">
        <v>1</v>
      </c>
      <c r="E29" s="6">
        <v>20</v>
      </c>
      <c r="F29" s="6">
        <v>37</v>
      </c>
    </row>
    <row r="30" spans="1:9" ht="16.2" customHeight="1" x14ac:dyDescent="0.3">
      <c r="A30" s="1" t="s">
        <v>10</v>
      </c>
      <c r="B30" s="6">
        <v>63</v>
      </c>
      <c r="C30" s="6">
        <v>53</v>
      </c>
      <c r="D30" s="6">
        <v>60</v>
      </c>
      <c r="E30" s="6">
        <v>50</v>
      </c>
      <c r="F30" s="6">
        <v>74</v>
      </c>
    </row>
    <row r="31" spans="1:9" ht="16.2" customHeight="1" x14ac:dyDescent="0.3">
      <c r="A31" s="1" t="s">
        <v>23</v>
      </c>
      <c r="B31" s="6">
        <v>58</v>
      </c>
      <c r="C31" s="6">
        <v>61</v>
      </c>
      <c r="D31" s="6">
        <v>90</v>
      </c>
      <c r="E31" s="6">
        <v>77</v>
      </c>
      <c r="F31" s="6">
        <v>63</v>
      </c>
    </row>
    <row r="32" spans="1:9" ht="16.2" customHeight="1" x14ac:dyDescent="0.3">
      <c r="A32" s="1" t="s">
        <v>11</v>
      </c>
      <c r="B32" s="6">
        <v>11</v>
      </c>
      <c r="C32" s="6">
        <v>19</v>
      </c>
      <c r="D32" s="6">
        <v>29</v>
      </c>
      <c r="E32" s="6">
        <v>15</v>
      </c>
      <c r="F32" s="6">
        <v>9</v>
      </c>
    </row>
    <row r="33" spans="1:6" s="21" customFormat="1" ht="20.100000000000001" customHeight="1" x14ac:dyDescent="0.3">
      <c r="A33" s="29" t="s">
        <v>18</v>
      </c>
      <c r="B33" s="20">
        <f>SUM(B34:B44)</f>
        <v>2082</v>
      </c>
      <c r="C33" s="20">
        <f t="shared" ref="C33:F33" si="13">SUM(C34:C44)</f>
        <v>1984</v>
      </c>
      <c r="D33" s="20">
        <f t="shared" si="13"/>
        <v>2672</v>
      </c>
      <c r="E33" s="20">
        <f t="shared" si="13"/>
        <v>2416</v>
      </c>
      <c r="F33" s="20">
        <f t="shared" si="13"/>
        <v>2551</v>
      </c>
    </row>
    <row r="34" spans="1:6" ht="16.2" customHeight="1" x14ac:dyDescent="0.3">
      <c r="A34" s="1" t="s">
        <v>2</v>
      </c>
      <c r="B34" s="6">
        <v>42</v>
      </c>
      <c r="C34" s="6">
        <v>75</v>
      </c>
      <c r="D34" s="6">
        <v>64</v>
      </c>
      <c r="E34" s="6">
        <v>37</v>
      </c>
      <c r="F34" s="6">
        <v>66</v>
      </c>
    </row>
    <row r="35" spans="1:6" ht="16.2" customHeight="1" x14ac:dyDescent="0.3">
      <c r="A35" s="1" t="s">
        <v>3</v>
      </c>
      <c r="B35" s="6">
        <v>208</v>
      </c>
      <c r="C35" s="6">
        <v>198</v>
      </c>
      <c r="D35" s="6">
        <v>275</v>
      </c>
      <c r="E35" s="6">
        <v>255</v>
      </c>
      <c r="F35" s="6">
        <v>215</v>
      </c>
    </row>
    <row r="36" spans="1:6" ht="16.2" customHeight="1" x14ac:dyDescent="0.3">
      <c r="A36" s="1" t="s">
        <v>12</v>
      </c>
      <c r="B36" s="6">
        <v>184</v>
      </c>
      <c r="C36" s="6">
        <v>120</v>
      </c>
      <c r="D36" s="6">
        <v>339</v>
      </c>
      <c r="E36" s="6">
        <v>194</v>
      </c>
      <c r="F36" s="6">
        <v>330</v>
      </c>
    </row>
    <row r="37" spans="1:6" ht="16.2" customHeight="1" x14ac:dyDescent="0.3">
      <c r="A37" s="1" t="s">
        <v>5</v>
      </c>
      <c r="B37" s="6">
        <v>141</v>
      </c>
      <c r="C37" s="6">
        <v>173</v>
      </c>
      <c r="D37" s="6">
        <v>241</v>
      </c>
      <c r="E37" s="6">
        <v>192</v>
      </c>
      <c r="F37" s="6">
        <v>168</v>
      </c>
    </row>
    <row r="38" spans="1:6" ht="16.2" customHeight="1" x14ac:dyDescent="0.3">
      <c r="A38" s="1" t="s">
        <v>6</v>
      </c>
      <c r="B38" s="6">
        <v>44</v>
      </c>
      <c r="C38" s="6">
        <v>80</v>
      </c>
      <c r="D38" s="6">
        <v>87</v>
      </c>
      <c r="E38" s="6">
        <v>76</v>
      </c>
      <c r="F38" s="6">
        <v>41</v>
      </c>
    </row>
    <row r="39" spans="1:6" ht="16.2" customHeight="1" x14ac:dyDescent="0.3">
      <c r="A39" s="1" t="s">
        <v>7</v>
      </c>
      <c r="B39" s="6">
        <v>67</v>
      </c>
      <c r="C39" s="6">
        <v>64</v>
      </c>
      <c r="D39" s="6">
        <v>36</v>
      </c>
      <c r="E39" s="6">
        <v>32</v>
      </c>
      <c r="F39" s="6">
        <v>44</v>
      </c>
    </row>
    <row r="40" spans="1:6" ht="16.2" customHeight="1" x14ac:dyDescent="0.3">
      <c r="A40" s="1" t="s">
        <v>8</v>
      </c>
      <c r="B40" s="8">
        <v>1215</v>
      </c>
      <c r="C40" s="8">
        <v>1070</v>
      </c>
      <c r="D40" s="8">
        <v>1348</v>
      </c>
      <c r="E40" s="8">
        <v>1213</v>
      </c>
      <c r="F40" s="8">
        <v>1234</v>
      </c>
    </row>
    <row r="41" spans="1:6" ht="16.2" customHeight="1" x14ac:dyDescent="0.3">
      <c r="A41" s="1" t="s">
        <v>9</v>
      </c>
      <c r="B41" s="7" t="s">
        <v>1</v>
      </c>
      <c r="C41" s="7" t="s">
        <v>1</v>
      </c>
      <c r="D41" s="7" t="s">
        <v>1</v>
      </c>
      <c r="E41" s="6">
        <v>164</v>
      </c>
      <c r="F41" s="6">
        <v>223</v>
      </c>
    </row>
    <row r="42" spans="1:6" ht="16.2" customHeight="1" x14ac:dyDescent="0.3">
      <c r="A42" s="1" t="s">
        <v>10</v>
      </c>
      <c r="B42" s="6">
        <v>58</v>
      </c>
      <c r="C42" s="6">
        <v>75</v>
      </c>
      <c r="D42" s="6">
        <v>106</v>
      </c>
      <c r="E42" s="6">
        <v>115</v>
      </c>
      <c r="F42" s="6">
        <v>129</v>
      </c>
    </row>
    <row r="43" spans="1:6" ht="16.2" customHeight="1" x14ac:dyDescent="0.3">
      <c r="A43" s="1" t="s">
        <v>22</v>
      </c>
      <c r="B43" s="6">
        <v>61</v>
      </c>
      <c r="C43" s="6">
        <v>74</v>
      </c>
      <c r="D43" s="6">
        <v>87</v>
      </c>
      <c r="E43" s="6">
        <v>88</v>
      </c>
      <c r="F43" s="6">
        <v>51</v>
      </c>
    </row>
    <row r="44" spans="1:6" ht="16.2" customHeight="1" x14ac:dyDescent="0.3">
      <c r="A44" s="1" t="s">
        <v>11</v>
      </c>
      <c r="B44" s="6">
        <v>62</v>
      </c>
      <c r="C44" s="6">
        <v>55</v>
      </c>
      <c r="D44" s="6">
        <v>89</v>
      </c>
      <c r="E44" s="6">
        <v>50</v>
      </c>
      <c r="F44" s="6">
        <v>50</v>
      </c>
    </row>
    <row r="45" spans="1:6" x14ac:dyDescent="0.3">
      <c r="A45" s="9"/>
      <c r="B45" s="10"/>
      <c r="C45" s="10"/>
      <c r="D45" s="10"/>
      <c r="E45" s="11"/>
      <c r="F45" s="10"/>
    </row>
    <row r="46" spans="1:6" x14ac:dyDescent="0.3">
      <c r="A46" s="1"/>
      <c r="B46" s="4"/>
      <c r="C46" s="4"/>
      <c r="D46" s="4"/>
      <c r="E46" s="4"/>
      <c r="F46" s="4"/>
    </row>
    <row r="47" spans="1:6" s="1" customFormat="1" ht="14.4" customHeight="1" x14ac:dyDescent="0.25">
      <c r="A47" s="24" t="s">
        <v>20</v>
      </c>
      <c r="B47" s="25"/>
      <c r="C47" s="25"/>
      <c r="D47" s="25"/>
      <c r="E47" s="25"/>
      <c r="F47" s="25"/>
    </row>
    <row r="48" spans="1:6" s="1" customFormat="1" ht="4.95" customHeight="1" x14ac:dyDescent="0.25">
      <c r="B48" s="4"/>
      <c r="C48" s="4"/>
      <c r="D48" s="4"/>
      <c r="E48" s="4"/>
      <c r="F48" s="4"/>
    </row>
    <row r="49" spans="1:6" s="24" customFormat="1" ht="14.4" customHeight="1" x14ac:dyDescent="0.2">
      <c r="A49" s="24" t="s">
        <v>21</v>
      </c>
      <c r="B49" s="25"/>
      <c r="C49" s="25"/>
      <c r="D49" s="25"/>
      <c r="E49" s="25"/>
      <c r="F49" s="25"/>
    </row>
    <row r="50" spans="1:6" s="1" customFormat="1" ht="6" customHeight="1" x14ac:dyDescent="0.25">
      <c r="B50" s="4"/>
      <c r="C50" s="4"/>
      <c r="D50" s="4"/>
      <c r="E50" s="4"/>
      <c r="F50" s="4"/>
    </row>
    <row r="51" spans="1:6" s="1" customFormat="1" ht="13.2" x14ac:dyDescent="0.25">
      <c r="A51" s="26" t="s">
        <v>14</v>
      </c>
      <c r="B51" s="4"/>
      <c r="C51" s="4"/>
      <c r="D51" s="4"/>
      <c r="E51" s="4"/>
      <c r="F51" s="4"/>
    </row>
    <row r="52" spans="1:6" s="1" customFormat="1" ht="5.4" customHeight="1" x14ac:dyDescent="0.25">
      <c r="A52" s="22"/>
      <c r="B52" s="4"/>
      <c r="C52" s="4"/>
      <c r="D52" s="4"/>
      <c r="E52" s="4"/>
      <c r="F52" s="4"/>
    </row>
    <row r="53" spans="1:6" x14ac:dyDescent="0.3">
      <c r="A53" s="24" t="s">
        <v>13</v>
      </c>
      <c r="B53" s="1"/>
      <c r="C53" s="1"/>
      <c r="D53" s="1"/>
      <c r="E53" s="1"/>
      <c r="F53" s="1"/>
    </row>
  </sheetData>
  <mergeCells count="8">
    <mergeCell ref="H3:J3"/>
    <mergeCell ref="B4:F5"/>
    <mergeCell ref="A4:A7"/>
    <mergeCell ref="F6:F7"/>
    <mergeCell ref="E6:E7"/>
    <mergeCell ref="D6:D7"/>
    <mergeCell ref="C6:C7"/>
    <mergeCell ref="B6:B7"/>
  </mergeCells>
  <printOptions horizontalCentered="1"/>
  <pageMargins left="1.1811023622047245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2018-05-10T16:50:59Z</cp:lastPrinted>
  <dcterms:created xsi:type="dcterms:W3CDTF">2017-04-11T15:37:58Z</dcterms:created>
  <dcterms:modified xsi:type="dcterms:W3CDTF">2018-05-14T20:25:40Z</dcterms:modified>
</cp:coreProperties>
</file>